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<sst xmlns="http://schemas.openxmlformats.org/spreadsheetml/2006/main" count="43" uniqueCount="42">
  <si>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Редни број</t>
  </si>
  <si>
    <t>ПОДНОСИЛАЦ ПРОЈЕКТА</t>
  </si>
  <si>
    <t>Просечна оцена</t>
  </si>
  <si>
    <t>Расподела</t>
  </si>
  <si>
    <t>СУМА</t>
  </si>
  <si>
    <t>Члан комисије Његован</t>
  </si>
  <si>
    <t>РТВ Панчево - Дунав ТВ</t>
  </si>
  <si>
    <t>Mondo inc doo Beograd (Stari Grad)</t>
  </si>
  <si>
    <t>ТИМ Радио доо Прњавор / Портал инфо медиа систем</t>
  </si>
  <si>
    <t>Славко Ивковић ПР Агенција за издавачку делатност ,,Public aducation", Сремска Митровица</t>
  </si>
  <si>
    <t>Видик са Цера доо, Лозница</t>
  </si>
  <si>
    <t xml:space="preserve">ALO MEDIA SYSTEM </t>
  </si>
  <si>
    <t>Linea elektronics</t>
  </si>
  <si>
    <t>Tim radio Prnjavor</t>
  </si>
  <si>
    <t>АС МУЛТИМЕДИЈА ДОО</t>
  </si>
  <si>
    <t>Vladimir Urošević PR, proizvodnja radio i TV programa MR MEDIA Šabac</t>
  </si>
  <si>
    <t>Радиодифузнодруштво РТВ АС</t>
  </si>
  <si>
    <t xml:space="preserve">Радиодифузнодруштво РТВ АС </t>
  </si>
  <si>
    <t>Глас Подриња доо</t>
  </si>
  <si>
    <t>Мирјана Чворић Губелић - Публик инфо</t>
  </si>
  <si>
    <t>Градско удружење пензионера града Шапца</t>
  </si>
  <si>
    <t>Удружење дигитални Шабац</t>
  </si>
  <si>
    <t>СПЦ Епархија Шабачка - Радио Глас Цркве</t>
  </si>
  <si>
    <t>Удружење новинара Шапца УНС</t>
  </si>
  <si>
    <t>Драган Грујић ПР, Агенција за новинарство и издаваштво Мачва медиа систем Богатић</t>
  </si>
  <si>
    <t>Медијски центар ,,Соко" Љубовија</t>
  </si>
  <si>
    <t>Друштво за радио и тв активности Kopernikus cable network друштво са ограниченом одговорношћу, Ниш</t>
  </si>
  <si>
    <t>Александар Павловић ПР, произвидња ТВ програма Кадар Шабац</t>
  </si>
  <si>
    <t>ЈM ИНФО МЕДИА ДОО Београд, Нови Београд</t>
  </si>
  <si>
    <t>Савез Срба из региона</t>
  </si>
  <si>
    <t>МЕ COMPRAS DOO Beograd</t>
  </si>
  <si>
    <t>НИД Компанија Новости АД Београд</t>
  </si>
  <si>
    <t>Лотел плус доо</t>
  </si>
  <si>
    <t xml:space="preserve">Интернет Гроуп доо </t>
  </si>
  <si>
    <t>Радио дифузно друштво Петица Коцељева доо</t>
  </si>
  <si>
    <t>Радио ТВ Подриње доо, Лозница</t>
  </si>
  <si>
    <t xml:space="preserve">Лотел доо </t>
  </si>
  <si>
    <t>УГ Спорт у Подрињу</t>
  </si>
  <si>
    <t>Србија Данас доо</t>
  </si>
  <si>
    <t>Члан комисије Кочић</t>
  </si>
  <si>
    <t>Члан комисије Ћитић</t>
  </si>
  <si>
    <t>РАНГ ЛИСТА МЕДИЈСКИХ ПРОЈЕКАТА СА ПРЕДЛОГОМ РАСПОДЕЛЕ ЗА ГРАД ШАБАЦ 2024.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</si>
</sst>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;[Red]\-[$$-409]#,##0.00"/>
    <numFmt numFmtId="173" formatCode="_(* #,##0.00_);_(* \(#,##0.00\);_(* \-??_);_(@_)"/>
    <numFmt numFmtId="174" formatCode="#,##0.00;[Red]#,##0.00"/>
    <numFmt numFmtId="175" formatCode="_(* #,##0.000_);_(* \(#,##0.000\);_(* \-??_);_(@_)"/>
    <numFmt numFmtId="176" formatCode="_-* #,##0.000\ _д_и_н_._-;\-* #,##0.000\ _д_и_н_._-;_-* &quot;-&quot;???\ _д_и_н_._-;_-@_-"/>
    <numFmt numFmtId="177" formatCode="_(* #,##0.0000_);_(* \(#,##0.0000\);_(* \-??_);_(@_)"/>
    <numFmt numFmtId="178" formatCode="_(* #,##0.0_);_(* \(#,##0.0\);_(* \-??_);_(@_)"/>
    <numFmt numFmtId="179" formatCode="_(* #,##0_);_(* \(#,##0\);_(* \-??_);_(@_)"/>
  </numFmts>
  <fonts count="43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4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 horizontal="center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 horizontal="center" textRotation="90"/>
      <protection/>
    </xf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5" applyNumberFormat="0" applyFill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27" borderId="7" applyNumberFormat="0" applyAlignment="0" applyProtection="0"/>
    <xf numFmtId="9" fontId="0" fillId="0" borderId="0" applyFill="0" applyBorder="0" applyAlignment="0" applyProtection="0"/>
    <xf numFmtId="0" fontId="2" fillId="0" borderId="0">
      <alignment/>
      <protection/>
    </xf>
    <xf numFmtId="172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46" applyAlignment="1">
      <alignment horizontal="center" vertical="center"/>
      <protection/>
    </xf>
    <xf numFmtId="0" fontId="3" fillId="0" borderId="0" xfId="46">
      <alignment/>
      <protection/>
    </xf>
    <xf numFmtId="0" fontId="3" fillId="0" borderId="0" xfId="46" applyAlignment="1">
      <alignment horizontal="center"/>
      <protection/>
    </xf>
    <xf numFmtId="4" fontId="3" fillId="0" borderId="0" xfId="46" applyNumberFormat="1" applyAlignment="1">
      <alignment/>
      <protection/>
    </xf>
    <xf numFmtId="0" fontId="3" fillId="0" borderId="9" xfId="46" applyFont="1" applyBorder="1" applyAlignment="1">
      <alignment horizontal="center" vertical="center" wrapText="1"/>
      <protection/>
    </xf>
    <xf numFmtId="0" fontId="5" fillId="0" borderId="9" xfId="46" applyFont="1" applyBorder="1" applyAlignment="1">
      <alignment horizontal="center" vertical="center"/>
      <protection/>
    </xf>
    <xf numFmtId="4" fontId="3" fillId="0" borderId="9" xfId="46" applyNumberFormat="1" applyFont="1" applyBorder="1" applyAlignment="1">
      <alignment horizontal="center" vertical="center" wrapText="1"/>
      <protection/>
    </xf>
    <xf numFmtId="0" fontId="3" fillId="0" borderId="9" xfId="46" applyBorder="1" applyAlignment="1">
      <alignment horizontal="center" vertical="center"/>
      <protection/>
    </xf>
    <xf numFmtId="0" fontId="3" fillId="0" borderId="9" xfId="46" applyFont="1" applyBorder="1">
      <alignment/>
      <protection/>
    </xf>
    <xf numFmtId="0" fontId="3" fillId="0" borderId="9" xfId="46" applyBorder="1" applyAlignment="1">
      <alignment horizontal="center"/>
      <protection/>
    </xf>
    <xf numFmtId="174" fontId="3" fillId="0" borderId="9" xfId="46" applyNumberFormat="1" applyBorder="1" applyAlignment="1">
      <alignment horizontal="center" vertical="center"/>
      <protection/>
    </xf>
    <xf numFmtId="4" fontId="3" fillId="0" borderId="10" xfId="46" applyNumberFormat="1" applyBorder="1" applyAlignment="1">
      <alignment horizontal="center" vertical="center"/>
      <protection/>
    </xf>
    <xf numFmtId="0" fontId="6" fillId="0" borderId="9" xfId="46" applyFont="1" applyBorder="1" applyAlignment="1">
      <alignment horizontal="center" wrapText="1"/>
      <protection/>
    </xf>
    <xf numFmtId="0" fontId="6" fillId="0" borderId="9" xfId="46" applyFont="1" applyBorder="1" applyAlignment="1">
      <alignment horizontal="center" vertical="center" wrapText="1"/>
      <protection/>
    </xf>
    <xf numFmtId="0" fontId="3" fillId="0" borderId="9" xfId="46" applyFont="1" applyBorder="1" applyAlignment="1">
      <alignment horizontal="center"/>
      <protection/>
    </xf>
    <xf numFmtId="0" fontId="3" fillId="0" borderId="9" xfId="46" applyFont="1" applyBorder="1" applyAlignment="1">
      <alignment horizontal="center" wrapText="1"/>
      <protection/>
    </xf>
    <xf numFmtId="0" fontId="3" fillId="0" borderId="9" xfId="46" applyFont="1" applyBorder="1" applyAlignment="1">
      <alignment horizontal="center"/>
      <protection/>
    </xf>
    <xf numFmtId="0" fontId="3" fillId="0" borderId="9" xfId="46" applyFont="1" applyBorder="1" applyAlignment="1">
      <alignment horizontal="center" wrapText="1"/>
      <protection/>
    </xf>
    <xf numFmtId="175" fontId="3" fillId="0" borderId="0" xfId="42" applyNumberFormat="1" applyFont="1" applyFill="1" applyBorder="1" applyAlignment="1" applyProtection="1">
      <alignment/>
      <protection/>
    </xf>
    <xf numFmtId="173" fontId="3" fillId="0" borderId="9" xfId="42" applyNumberFormat="1" applyFont="1" applyFill="1" applyBorder="1" applyAlignment="1" applyProtection="1">
      <alignment/>
      <protection/>
    </xf>
    <xf numFmtId="178" fontId="3" fillId="0" borderId="9" xfId="42" applyNumberFormat="1" applyFont="1" applyFill="1" applyBorder="1" applyAlignment="1" applyProtection="1">
      <alignment/>
      <protection/>
    </xf>
    <xf numFmtId="175" fontId="3" fillId="0" borderId="9" xfId="42" applyNumberFormat="1" applyFont="1" applyFill="1" applyBorder="1" applyAlignment="1" applyProtection="1">
      <alignment horizontal="center" vertical="center"/>
      <protection/>
    </xf>
    <xf numFmtId="0" fontId="7" fillId="0" borderId="9" xfId="46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1 1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 1" xfId="62"/>
    <cellStyle name="Result2 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9.421875" style="1" customWidth="1"/>
    <col min="2" max="2" width="57.57421875" style="2" customWidth="1"/>
    <col min="3" max="3" width="7.7109375" style="3" customWidth="1"/>
    <col min="4" max="4" width="7.421875" style="3" customWidth="1"/>
    <col min="5" max="5" width="7.7109375" style="3" customWidth="1"/>
    <col min="6" max="6" width="8.00390625" style="4" customWidth="1"/>
    <col min="7" max="7" width="13.8515625" style="19" customWidth="1"/>
    <col min="8" max="16384" width="9.00390625" style="2" customWidth="1"/>
  </cols>
  <sheetData>
    <row r="1" spans="1:7" ht="32.25" customHeight="1">
      <c r="A1" s="23" t="s">
        <v>41</v>
      </c>
      <c r="B1" s="23"/>
      <c r="C1" s="23"/>
      <c r="D1" s="23"/>
      <c r="E1" s="23"/>
      <c r="F1" s="23"/>
      <c r="G1" s="23"/>
    </row>
    <row r="2" spans="1:7" ht="43.5" customHeight="1">
      <c r="A2" s="5" t="s">
        <v>0</v>
      </c>
      <c r="B2" s="6" t="s">
        <v>1</v>
      </c>
      <c r="C2" s="14" t="s">
        <v>5</v>
      </c>
      <c r="D2" s="13" t="s">
        <v>40</v>
      </c>
      <c r="E2" s="13" t="s">
        <v>39</v>
      </c>
      <c r="F2" s="7" t="s">
        <v>2</v>
      </c>
      <c r="G2" s="22" t="s">
        <v>3</v>
      </c>
    </row>
    <row r="3" spans="1:7" ht="14.25">
      <c r="A3" s="8">
        <v>1</v>
      </c>
      <c r="B3" s="15" t="s">
        <v>18</v>
      </c>
      <c r="C3" s="10">
        <v>97</v>
      </c>
      <c r="D3" s="10">
        <v>97</v>
      </c>
      <c r="E3" s="10">
        <v>97</v>
      </c>
      <c r="F3" s="11">
        <f aca="true" t="shared" si="0" ref="F3:F36">(C3+D3+E3)/3</f>
        <v>97</v>
      </c>
      <c r="G3" s="20">
        <v>6900000</v>
      </c>
    </row>
    <row r="4" spans="1:7" ht="14.25">
      <c r="A4" s="8">
        <v>2</v>
      </c>
      <c r="B4" s="15" t="s">
        <v>14</v>
      </c>
      <c r="C4" s="10">
        <v>92</v>
      </c>
      <c r="D4" s="10">
        <v>92</v>
      </c>
      <c r="E4" s="10">
        <v>94</v>
      </c>
      <c r="F4" s="11">
        <f t="shared" si="0"/>
        <v>92.66666666666667</v>
      </c>
      <c r="G4" s="20">
        <v>6500000</v>
      </c>
    </row>
    <row r="5" spans="1:7" ht="14.25">
      <c r="A5" s="8">
        <v>3</v>
      </c>
      <c r="B5" s="15" t="s">
        <v>17</v>
      </c>
      <c r="C5" s="10">
        <v>92</v>
      </c>
      <c r="D5" s="10">
        <v>92</v>
      </c>
      <c r="E5" s="10">
        <v>92</v>
      </c>
      <c r="F5" s="11">
        <f t="shared" si="0"/>
        <v>92</v>
      </c>
      <c r="G5" s="20">
        <v>4000000</v>
      </c>
    </row>
    <row r="6" spans="1:7" ht="14.25">
      <c r="A6" s="8">
        <v>4</v>
      </c>
      <c r="B6" s="15" t="s">
        <v>16</v>
      </c>
      <c r="C6" s="10">
        <v>89</v>
      </c>
      <c r="D6" s="10">
        <v>89</v>
      </c>
      <c r="E6" s="10">
        <v>89</v>
      </c>
      <c r="F6" s="11">
        <f t="shared" si="0"/>
        <v>89</v>
      </c>
      <c r="G6" s="20">
        <v>3000000</v>
      </c>
    </row>
    <row r="7" spans="1:7" ht="28.5">
      <c r="A7" s="8">
        <v>5</v>
      </c>
      <c r="B7" s="16" t="s">
        <v>26</v>
      </c>
      <c r="C7" s="10">
        <v>81</v>
      </c>
      <c r="D7" s="10">
        <v>79</v>
      </c>
      <c r="E7" s="10">
        <v>82</v>
      </c>
      <c r="F7" s="11">
        <f t="shared" si="0"/>
        <v>80.66666666666667</v>
      </c>
      <c r="G7" s="20">
        <v>2000000</v>
      </c>
    </row>
    <row r="8" spans="1:7" ht="14.25">
      <c r="A8" s="8">
        <v>6</v>
      </c>
      <c r="B8" s="15" t="s">
        <v>31</v>
      </c>
      <c r="C8" s="10">
        <v>71</v>
      </c>
      <c r="D8" s="10">
        <v>76</v>
      </c>
      <c r="E8" s="10">
        <v>74</v>
      </c>
      <c r="F8" s="11">
        <f t="shared" si="0"/>
        <v>73.66666666666667</v>
      </c>
      <c r="G8" s="20">
        <v>1000000</v>
      </c>
    </row>
    <row r="9" spans="1:7" ht="28.5">
      <c r="A9" s="8">
        <v>7</v>
      </c>
      <c r="B9" s="16" t="s">
        <v>15</v>
      </c>
      <c r="C9" s="10">
        <v>72</v>
      </c>
      <c r="D9" s="10">
        <v>72</v>
      </c>
      <c r="E9" s="10">
        <v>75</v>
      </c>
      <c r="F9" s="11">
        <f t="shared" si="0"/>
        <v>73</v>
      </c>
      <c r="G9" s="20">
        <v>1000000</v>
      </c>
    </row>
    <row r="10" spans="1:7" ht="14.25">
      <c r="A10" s="8">
        <v>8</v>
      </c>
      <c r="B10" s="17" t="s">
        <v>32</v>
      </c>
      <c r="C10" s="10">
        <v>73</v>
      </c>
      <c r="D10" s="10">
        <v>70</v>
      </c>
      <c r="E10" s="10">
        <v>76</v>
      </c>
      <c r="F10" s="11">
        <f t="shared" si="0"/>
        <v>73</v>
      </c>
      <c r="G10" s="20">
        <v>1000000</v>
      </c>
    </row>
    <row r="11" spans="1:7" ht="14.25">
      <c r="A11" s="8">
        <v>9</v>
      </c>
      <c r="B11" s="17" t="s">
        <v>22</v>
      </c>
      <c r="C11" s="10">
        <v>71</v>
      </c>
      <c r="D11" s="10">
        <v>74</v>
      </c>
      <c r="E11" s="10">
        <v>71</v>
      </c>
      <c r="F11" s="11">
        <f t="shared" si="0"/>
        <v>72</v>
      </c>
      <c r="G11" s="20">
        <v>800000</v>
      </c>
    </row>
    <row r="12" spans="1:7" ht="14.25">
      <c r="A12" s="8">
        <v>10</v>
      </c>
      <c r="B12" s="17" t="s">
        <v>8</v>
      </c>
      <c r="C12" s="10">
        <v>67</v>
      </c>
      <c r="D12" s="10">
        <v>64</v>
      </c>
      <c r="E12" s="10">
        <v>64</v>
      </c>
      <c r="F12" s="11">
        <f t="shared" si="0"/>
        <v>65</v>
      </c>
      <c r="G12" s="20">
        <v>500000</v>
      </c>
    </row>
    <row r="13" spans="1:7" ht="14.25">
      <c r="A13" s="8">
        <v>11</v>
      </c>
      <c r="B13" s="15" t="s">
        <v>28</v>
      </c>
      <c r="C13" s="10">
        <v>63</v>
      </c>
      <c r="D13" s="10">
        <v>63</v>
      </c>
      <c r="E13" s="10">
        <v>66</v>
      </c>
      <c r="F13" s="11">
        <f t="shared" si="0"/>
        <v>64</v>
      </c>
      <c r="G13" s="20">
        <v>500000</v>
      </c>
    </row>
    <row r="14" spans="1:7" ht="14.25">
      <c r="A14" s="8">
        <v>12</v>
      </c>
      <c r="B14" s="15" t="s">
        <v>19</v>
      </c>
      <c r="C14" s="10">
        <v>63</v>
      </c>
      <c r="D14" s="10">
        <v>63</v>
      </c>
      <c r="E14" s="10">
        <v>63</v>
      </c>
      <c r="F14" s="11">
        <f t="shared" si="0"/>
        <v>63</v>
      </c>
      <c r="G14" s="20">
        <v>400000</v>
      </c>
    </row>
    <row r="15" spans="1:7" ht="14.25">
      <c r="A15" s="8">
        <v>13</v>
      </c>
      <c r="B15" s="17" t="s">
        <v>10</v>
      </c>
      <c r="C15" s="10">
        <v>62</v>
      </c>
      <c r="D15" s="10">
        <v>62</v>
      </c>
      <c r="E15" s="10">
        <v>62</v>
      </c>
      <c r="F15" s="11">
        <f t="shared" si="0"/>
        <v>62</v>
      </c>
      <c r="G15" s="20">
        <v>300000</v>
      </c>
    </row>
    <row r="16" spans="1:7" ht="14.25">
      <c r="A16" s="8">
        <v>14</v>
      </c>
      <c r="B16" s="16" t="s">
        <v>37</v>
      </c>
      <c r="C16" s="10">
        <v>63</v>
      </c>
      <c r="D16" s="10">
        <v>55</v>
      </c>
      <c r="E16" s="10">
        <v>63</v>
      </c>
      <c r="F16" s="11">
        <f t="shared" si="0"/>
        <v>60.333333333333336</v>
      </c>
      <c r="G16" s="20">
        <v>300000</v>
      </c>
    </row>
    <row r="17" spans="1:7" ht="14.25">
      <c r="A17" s="8">
        <v>15</v>
      </c>
      <c r="B17" s="17" t="s">
        <v>20</v>
      </c>
      <c r="C17" s="10">
        <v>57</v>
      </c>
      <c r="D17" s="10">
        <v>57</v>
      </c>
      <c r="E17" s="10">
        <v>59</v>
      </c>
      <c r="F17" s="11">
        <f t="shared" si="0"/>
        <v>57.666666666666664</v>
      </c>
      <c r="G17" s="20">
        <v>300000</v>
      </c>
    </row>
    <row r="18" spans="1:7" ht="28.5">
      <c r="A18" s="8">
        <v>16</v>
      </c>
      <c r="B18" s="16" t="s">
        <v>27</v>
      </c>
      <c r="C18" s="8">
        <v>53</v>
      </c>
      <c r="D18" s="8">
        <v>53</v>
      </c>
      <c r="E18" s="8">
        <v>53</v>
      </c>
      <c r="F18" s="11">
        <f t="shared" si="0"/>
        <v>53</v>
      </c>
      <c r="G18" s="21">
        <v>0</v>
      </c>
    </row>
    <row r="19" spans="1:7" ht="28.5">
      <c r="A19" s="8">
        <v>17</v>
      </c>
      <c r="B19" s="18" t="s">
        <v>9</v>
      </c>
      <c r="C19" s="8">
        <v>52</v>
      </c>
      <c r="D19" s="8">
        <v>51</v>
      </c>
      <c r="E19" s="8">
        <v>52</v>
      </c>
      <c r="F19" s="11">
        <f t="shared" si="0"/>
        <v>51.666666666666664</v>
      </c>
      <c r="G19" s="20"/>
    </row>
    <row r="20" spans="1:7" ht="14.25">
      <c r="A20" s="8">
        <v>18</v>
      </c>
      <c r="B20" s="17" t="s">
        <v>6</v>
      </c>
      <c r="C20" s="10">
        <v>50</v>
      </c>
      <c r="D20" s="10">
        <v>50</v>
      </c>
      <c r="E20" s="10">
        <v>50</v>
      </c>
      <c r="F20" s="11">
        <f t="shared" si="0"/>
        <v>50</v>
      </c>
      <c r="G20" s="20"/>
    </row>
    <row r="21" spans="1:7" ht="14.25">
      <c r="A21" s="8">
        <v>19</v>
      </c>
      <c r="B21" s="17" t="s">
        <v>7</v>
      </c>
      <c r="C21" s="10">
        <v>52</v>
      </c>
      <c r="D21" s="10">
        <v>52</v>
      </c>
      <c r="E21" s="10">
        <v>46</v>
      </c>
      <c r="F21" s="11">
        <f t="shared" si="0"/>
        <v>50</v>
      </c>
      <c r="G21" s="20"/>
    </row>
    <row r="22" spans="1:7" ht="28.5">
      <c r="A22" s="8">
        <v>20</v>
      </c>
      <c r="B22" s="18" t="s">
        <v>24</v>
      </c>
      <c r="C22" s="8">
        <v>49</v>
      </c>
      <c r="D22" s="8">
        <v>49</v>
      </c>
      <c r="E22" s="8">
        <v>49</v>
      </c>
      <c r="F22" s="11">
        <f t="shared" si="0"/>
        <v>49</v>
      </c>
      <c r="G22" s="20"/>
    </row>
    <row r="23" spans="1:7" ht="14.25">
      <c r="A23" s="8">
        <v>21</v>
      </c>
      <c r="B23" s="17" t="s">
        <v>34</v>
      </c>
      <c r="C23" s="10">
        <v>49</v>
      </c>
      <c r="D23" s="10">
        <v>49</v>
      </c>
      <c r="E23" s="10">
        <v>49</v>
      </c>
      <c r="F23" s="11">
        <f t="shared" si="0"/>
        <v>49</v>
      </c>
      <c r="G23" s="20"/>
    </row>
    <row r="24" spans="1:7" ht="14.25">
      <c r="A24" s="8">
        <v>22</v>
      </c>
      <c r="B24" s="18" t="s">
        <v>33</v>
      </c>
      <c r="C24" s="10">
        <v>50</v>
      </c>
      <c r="D24" s="10">
        <v>50</v>
      </c>
      <c r="E24" s="10">
        <v>46</v>
      </c>
      <c r="F24" s="11">
        <f t="shared" si="0"/>
        <v>48.666666666666664</v>
      </c>
      <c r="G24" s="20"/>
    </row>
    <row r="25" spans="1:7" ht="14.25">
      <c r="A25" s="8">
        <v>23</v>
      </c>
      <c r="B25" s="15" t="s">
        <v>35</v>
      </c>
      <c r="C25" s="10">
        <v>48</v>
      </c>
      <c r="D25" s="10">
        <v>48</v>
      </c>
      <c r="E25" s="10">
        <v>48</v>
      </c>
      <c r="F25" s="11">
        <f t="shared" si="0"/>
        <v>48</v>
      </c>
      <c r="G25" s="20"/>
    </row>
    <row r="26" spans="1:7" ht="14.25">
      <c r="A26" s="8">
        <v>24</v>
      </c>
      <c r="B26" s="15" t="s">
        <v>23</v>
      </c>
      <c r="C26" s="10">
        <v>46</v>
      </c>
      <c r="D26" s="10">
        <v>49</v>
      </c>
      <c r="E26" s="10">
        <v>46</v>
      </c>
      <c r="F26" s="11">
        <f t="shared" si="0"/>
        <v>47</v>
      </c>
      <c r="G26" s="20"/>
    </row>
    <row r="27" spans="1:7" ht="14.25">
      <c r="A27" s="8">
        <v>25</v>
      </c>
      <c r="B27" s="15" t="s">
        <v>33</v>
      </c>
      <c r="C27" s="10">
        <v>47</v>
      </c>
      <c r="D27" s="10">
        <v>47</v>
      </c>
      <c r="E27" s="10">
        <v>47</v>
      </c>
      <c r="F27" s="11">
        <f t="shared" si="0"/>
        <v>47</v>
      </c>
      <c r="G27" s="20"/>
    </row>
    <row r="28" spans="1:7" ht="14.25">
      <c r="A28" s="8">
        <v>26</v>
      </c>
      <c r="B28" s="15" t="s">
        <v>13</v>
      </c>
      <c r="C28" s="10">
        <v>48</v>
      </c>
      <c r="D28" s="10">
        <v>44</v>
      </c>
      <c r="E28" s="10">
        <v>48</v>
      </c>
      <c r="F28" s="11">
        <f t="shared" si="0"/>
        <v>46.666666666666664</v>
      </c>
      <c r="G28" s="20"/>
    </row>
    <row r="29" spans="1:7" ht="14.25">
      <c r="A29" s="8">
        <v>27</v>
      </c>
      <c r="B29" s="15" t="s">
        <v>25</v>
      </c>
      <c r="C29" s="10">
        <v>44</v>
      </c>
      <c r="D29" s="10">
        <v>47</v>
      </c>
      <c r="E29" s="10">
        <v>44</v>
      </c>
      <c r="F29" s="11">
        <f t="shared" si="0"/>
        <v>45</v>
      </c>
      <c r="G29" s="20"/>
    </row>
    <row r="30" spans="1:7" ht="14.25">
      <c r="A30" s="8">
        <v>28</v>
      </c>
      <c r="B30" s="15" t="s">
        <v>38</v>
      </c>
      <c r="C30" s="10">
        <v>41</v>
      </c>
      <c r="D30" s="10">
        <v>52</v>
      </c>
      <c r="E30" s="10">
        <v>41</v>
      </c>
      <c r="F30" s="11">
        <f t="shared" si="0"/>
        <v>44.666666666666664</v>
      </c>
      <c r="G30" s="20"/>
    </row>
    <row r="31" spans="1:7" ht="14.25">
      <c r="A31" s="8">
        <v>29</v>
      </c>
      <c r="B31" s="17" t="s">
        <v>12</v>
      </c>
      <c r="C31" s="10">
        <v>44</v>
      </c>
      <c r="D31" s="10">
        <v>44</v>
      </c>
      <c r="E31" s="10">
        <v>44</v>
      </c>
      <c r="F31" s="11">
        <f t="shared" si="0"/>
        <v>44</v>
      </c>
      <c r="G31" s="20"/>
    </row>
    <row r="32" spans="1:7" ht="14.25">
      <c r="A32" s="8">
        <v>30</v>
      </c>
      <c r="B32" s="15" t="s">
        <v>36</v>
      </c>
      <c r="C32" s="10">
        <v>43</v>
      </c>
      <c r="D32" s="10">
        <v>43</v>
      </c>
      <c r="E32" s="10">
        <v>43</v>
      </c>
      <c r="F32" s="11">
        <f t="shared" si="0"/>
        <v>43</v>
      </c>
      <c r="G32" s="20"/>
    </row>
    <row r="33" spans="1:7" ht="14.25">
      <c r="A33" s="8">
        <v>31</v>
      </c>
      <c r="B33" s="17" t="s">
        <v>11</v>
      </c>
      <c r="C33" s="10">
        <v>37</v>
      </c>
      <c r="D33" s="10">
        <v>37</v>
      </c>
      <c r="E33" s="10">
        <v>37</v>
      </c>
      <c r="F33" s="11">
        <f t="shared" si="0"/>
        <v>37</v>
      </c>
      <c r="G33" s="20"/>
    </row>
    <row r="34" spans="1:7" ht="14.25">
      <c r="A34" s="8">
        <v>32</v>
      </c>
      <c r="B34" s="17" t="s">
        <v>29</v>
      </c>
      <c r="C34" s="10">
        <v>36</v>
      </c>
      <c r="D34" s="10">
        <v>36</v>
      </c>
      <c r="E34" s="10">
        <v>36</v>
      </c>
      <c r="F34" s="11">
        <f t="shared" si="0"/>
        <v>36</v>
      </c>
      <c r="G34" s="20"/>
    </row>
    <row r="35" spans="1:7" ht="14.25">
      <c r="A35" s="8">
        <v>33</v>
      </c>
      <c r="B35" s="15" t="s">
        <v>30</v>
      </c>
      <c r="C35" s="10">
        <v>33</v>
      </c>
      <c r="D35" s="10">
        <v>33</v>
      </c>
      <c r="E35" s="10">
        <v>33</v>
      </c>
      <c r="F35" s="11">
        <f t="shared" si="0"/>
        <v>33</v>
      </c>
      <c r="G35" s="20"/>
    </row>
    <row r="36" spans="1:7" ht="14.25">
      <c r="A36" s="8">
        <v>34</v>
      </c>
      <c r="B36" s="15" t="s">
        <v>21</v>
      </c>
      <c r="C36" s="10">
        <v>28</v>
      </c>
      <c r="D36" s="10">
        <v>28</v>
      </c>
      <c r="E36" s="10">
        <v>28</v>
      </c>
      <c r="F36" s="11">
        <f t="shared" si="0"/>
        <v>28</v>
      </c>
      <c r="G36" s="20"/>
    </row>
    <row r="37" spans="1:8" ht="14.25">
      <c r="A37" s="8"/>
      <c r="B37" s="9"/>
      <c r="C37" s="10"/>
      <c r="D37" s="10"/>
      <c r="E37" s="10"/>
      <c r="F37" s="12"/>
      <c r="G37" s="20">
        <f>G3+G4+G5+G6+G7+G8+G9+G10+G11+G12+G13+G14+G15+G16+G17+G18+G19+G20+G21+G22+G23+G24+G25+G26+G27+G28+G30+G31+G32+G33+G34+G35+G36</f>
        <v>28500000</v>
      </c>
      <c r="H37" s="3" t="s">
        <v>4</v>
      </c>
    </row>
  </sheetData>
  <sheetProtection selectLockedCells="1" selectUnlockedCells="1"/>
  <mergeCells count="1">
    <mergeCell ref="A1:G1"/>
  </mergeCells>
  <printOptions/>
  <pageMargins left="0.7" right="0.7" top="1.14375" bottom="1.143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VN2</dc:creator>
  <cp:keywords/>
  <dc:description/>
  <cp:lastModifiedBy>Korisnik</cp:lastModifiedBy>
  <dcterms:created xsi:type="dcterms:W3CDTF">2024-05-27T10:06:35Z</dcterms:created>
  <dcterms:modified xsi:type="dcterms:W3CDTF">2024-06-06T18:13:30Z</dcterms:modified>
  <cp:category/>
  <cp:version/>
  <cp:contentType/>
  <cp:contentStatus/>
</cp:coreProperties>
</file>